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<sst xmlns="http://schemas.openxmlformats.org/spreadsheetml/2006/main" count="49" uniqueCount="42">
  <si>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</si>
  <si>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</si>
  <si>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</si>
  <si>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</si>
  <si>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</si>
  <si>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</si>
  <si>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</si>
  <si>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</si>
  <si>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</si>
  <si>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</si>
  <si>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</si>
  <si>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</si>
  <si>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</si>
  <si>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</si>
  <si>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</si>
  <si>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</si>
  <si>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</si>
  <si>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</si>
  <si>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</si>
  <si>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</si>
  <si>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</si>
  <si>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</si>
  <si>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</si>
  <si>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</si>
  <si>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</si>
  <si>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</si>
  <si>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</si>
  <si>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</si>
  <si>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</si>
  <si>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</si>
  <si>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</si>
  <si>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</si>
  <si>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</si>
  <si>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</si>
  <si>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</si>
  <si>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Chivelstone Parish Council</t>
  </si>
  <si>
    <t xml:space="preserve">Invoice for keeping the toilets open over winter £955.00 did not arrive by year end and yr 20/21 included two payments towards this (as will 2022/23).Parish have introduced a no mow policy to improve biodiverstiy and Village Green and Parish maintenance has dropped by £381.46.  </t>
  </si>
  <si>
    <t>Neighbourhood Plan Referendum</t>
  </si>
  <si>
    <t>Community social housing scheme</t>
  </si>
  <si>
    <t>Community Hall</t>
  </si>
  <si>
    <t>Coleridge Bus</t>
  </si>
  <si>
    <t>First Responder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</si>
</sst>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6" fontId="0" fillId="38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35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31</v>
      </c>
    </row>
    <row r="5" spans="1:13" ht="99" customHeight="1">
      <c r="A5" s="49" t="s">
        <v>32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33</v>
      </c>
      <c r="E8" s="27"/>
      <c r="F8" s="38" t="s">
        <v>34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29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10974</v>
      </c>
      <c r="F11" s="8">
        <v>11716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5750</v>
      </c>
      <c r="F13" s="8">
        <v>5750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671</v>
      </c>
      <c r="F15" s="8">
        <v>870</v>
      </c>
      <c r="G15" s="5">
        <f>F15-D15</f>
        <v>199</v>
      </c>
      <c r="H15" s="6">
        <f>IF((D15&gt;F15),(D15-F15)/D15,IF(D15&lt;F15,-(D15-F15)/D15,IF(D15=F15,0)))</f>
        <v>0.2965722801788376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1800</v>
      </c>
      <c r="F17" s="8">
        <v>1800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3879</v>
      </c>
      <c r="F21" s="8">
        <v>2081</v>
      </c>
      <c r="G21" s="5">
        <f>F21-D21</f>
        <v>-1798</v>
      </c>
      <c r="H21" s="6">
        <f>IF((D21&gt;F21),(D21-F21)/D21,IF(D21&lt;F21,-(D21-F21)/D21,IF(D21=F21,0)))</f>
        <v>0.46352152616653775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36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11716</v>
      </c>
      <c r="F23" s="2">
        <v>14455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11716</v>
      </c>
      <c r="F26" s="8">
        <v>14455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32481</v>
      </c>
      <c r="F28" s="8">
        <v>32842</v>
      </c>
      <c r="G28" s="5">
        <f>F28-D28</f>
        <v>361</v>
      </c>
      <c r="H28" s="6">
        <f>IF((D28&gt;F28),(D28-F28)/D28,IF(D28&lt;F28,-(D28-F28)/D28,IF(D28=F28,0)))</f>
        <v>0.011114189834056834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7" sqref="D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30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37</v>
      </c>
      <c r="D7" s="51">
        <v>1000</v>
      </c>
    </row>
    <row r="8" spans="2:4" ht="15" customHeight="1">
      <c r="B8" s="34" t="s">
        <v>38</v>
      </c>
      <c r="D8" s="34">
        <v>2000</v>
      </c>
    </row>
    <row r="9" spans="2:4" ht="14.25">
      <c r="B9" s="34" t="s">
        <v>39</v>
      </c>
      <c r="D9" s="34">
        <v>2000</v>
      </c>
    </row>
    <row r="10" spans="2:4" ht="14.25">
      <c r="B10" s="34" t="s">
        <v>40</v>
      </c>
      <c r="D10" s="34">
        <v>1000</v>
      </c>
    </row>
    <row r="11" spans="2:4" ht="14.25">
      <c r="B11" s="34" t="s">
        <v>41</v>
      </c>
      <c r="D11" s="34">
        <v>1000</v>
      </c>
    </row>
    <row r="12" spans="2:4" ht="14.25">
      <c r="B12" s="34" t="s">
        <v>27</v>
      </c>
      <c r="D12" s="34"/>
    </row>
    <row r="13" spans="2:4" ht="14.25">
      <c r="B13" s="34" t="s">
        <v>28</v>
      </c>
      <c r="D13" s="34"/>
    </row>
    <row r="14" ht="14.25">
      <c r="E14" s="33">
        <f>SUM(D7:D13)</f>
        <v>7000</v>
      </c>
    </row>
    <row r="16" spans="1:4" ht="14.25">
      <c r="A16" s="31" t="s">
        <v>25</v>
      </c>
      <c r="D16" s="34">
        <v>7455</v>
      </c>
    </row>
    <row r="17" ht="14.25">
      <c r="E17" s="33">
        <f>D16</f>
        <v>7455</v>
      </c>
    </row>
    <row r="18" spans="1:6" ht="15" thickBot="1">
      <c r="A18" s="31" t="s">
        <v>26</v>
      </c>
      <c r="F18" s="35">
        <f>E14+E17</f>
        <v>14455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Karen hill</cp:lastModifiedBy>
  <cp:lastPrinted>2020-03-19T12:45:09Z</cp:lastPrinted>
  <dcterms:created xsi:type="dcterms:W3CDTF">2012-07-11T10:01:28Z</dcterms:created>
  <dcterms:modified xsi:type="dcterms:W3CDTF">2022-06-09T13:25:32Z</dcterms:modified>
  <cp:category/>
  <cp:version/>
  <cp:contentType/>
  <cp:contentStatus/>
</cp:coreProperties>
</file>